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1425" windowWidth="15240" windowHeight="8670" activeTab="0"/>
  </bookViews>
  <sheets>
    <sheet name="Tablo4" sheetId="1" r:id="rId1"/>
  </sheets>
  <definedNames>
    <definedName name="_xlnm.Print_Area" localSheetId="0">'Tablo4'!$B$2:$L$22</definedName>
  </definedNames>
  <calcPr fullCalcOnLoad="1"/>
</workbook>
</file>

<file path=xl/sharedStrings.xml><?xml version="1.0" encoding="utf-8"?>
<sst xmlns="http://schemas.openxmlformats.org/spreadsheetml/2006/main" count="35" uniqueCount="35">
  <si>
    <t>Toplam Kaynak İhtiyacı</t>
  </si>
  <si>
    <t>Personel Giderleri</t>
  </si>
  <si>
    <t>SGK Devlet Primi Giderleri</t>
  </si>
  <si>
    <t>Mal ve Hizmet Alım Giderleri</t>
  </si>
  <si>
    <t>Faiz Giderleri</t>
  </si>
  <si>
    <t>Cari Transferler</t>
  </si>
  <si>
    <t>Sermaye Giderleri</t>
  </si>
  <si>
    <t>Sermaye Transferleri</t>
  </si>
  <si>
    <t>Borç verme</t>
  </si>
  <si>
    <t>01</t>
  </si>
  <si>
    <t>02</t>
  </si>
  <si>
    <t>03</t>
  </si>
  <si>
    <t>04</t>
  </si>
  <si>
    <t>05</t>
  </si>
  <si>
    <t>06</t>
  </si>
  <si>
    <t>07</t>
  </si>
  <si>
    <t>08</t>
  </si>
  <si>
    <t>Döner Sermaye</t>
  </si>
  <si>
    <t>Diğer Yurt İçi</t>
  </si>
  <si>
    <t>İdare Adı</t>
  </si>
  <si>
    <t>Genel Toplam</t>
  </si>
  <si>
    <t>Toplam Bütçe Kaynak İhtiyacı</t>
  </si>
  <si>
    <t xml:space="preserve">Yurt Dışı </t>
  </si>
  <si>
    <t>Bütçe Dışı Kaynak</t>
  </si>
  <si>
    <t>Toplam Bütçe Dışı  Kaynak İhtiyacı</t>
  </si>
  <si>
    <t xml:space="preserve">Ekonomik Kod </t>
  </si>
  <si>
    <t xml:space="preserve">TOPLAM KAYNAK İHTİYACI TABLOSU </t>
  </si>
  <si>
    <t>Bütçe Kaynak İhtiyacı</t>
  </si>
  <si>
    <t>09</t>
  </si>
  <si>
    <t>Yedek Ödenek</t>
  </si>
  <si>
    <t>(TL)</t>
  </si>
  <si>
    <t>Diğer İdarelere Transfer Edilecek Kaynaklar Toplamı</t>
  </si>
  <si>
    <t>Faaliyet Toplamı</t>
  </si>
  <si>
    <t>Genel Yönetim Giderleri  Toplamı</t>
  </si>
  <si>
    <t>Amasya İl Özel İdaresi</t>
  </si>
</sst>
</file>

<file path=xl/styles.xml><?xml version="1.0" encoding="utf-8"?>
<styleSheet xmlns="http://schemas.openxmlformats.org/spreadsheetml/2006/main">
  <numFmts count="2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-41F]dd\ mmmm\ yyyy\ dddd"/>
    <numFmt numFmtId="184" formatCode="#,##0.00\ &quot;YTL&quot;"/>
  </numFmts>
  <fonts count="43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2"/>
      <color indexed="20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38" borderId="5" applyNumberFormat="0" applyAlignment="0" applyProtection="0"/>
    <xf numFmtId="0" fontId="20" fillId="39" borderId="6" applyNumberFormat="0" applyAlignment="0" applyProtection="0"/>
    <xf numFmtId="0" fontId="34" fillId="40" borderId="7" applyNumberFormat="0" applyAlignment="0" applyProtection="0"/>
    <xf numFmtId="0" fontId="11" fillId="0" borderId="0" applyNumberFormat="0" applyFill="0" applyBorder="0" applyAlignment="0" applyProtection="0"/>
    <xf numFmtId="0" fontId="35" fillId="41" borderId="8" applyNumberFormat="0" applyAlignment="0" applyProtection="0"/>
    <xf numFmtId="0" fontId="21" fillId="22" borderId="0" applyNumberFormat="0" applyBorder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36" fillId="40" borderId="8" applyNumberFormat="0" applyAlignment="0" applyProtection="0"/>
    <xf numFmtId="0" fontId="18" fillId="25" borderId="5" applyNumberFormat="0" applyAlignment="0" applyProtection="0"/>
    <xf numFmtId="0" fontId="37" fillId="42" borderId="12" applyNumberFormat="0" applyAlignment="0" applyProtection="0"/>
    <xf numFmtId="0" fontId="38" fillId="4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44" borderId="0" applyNumberFormat="0" applyBorder="0" applyAlignment="0" applyProtection="0"/>
    <xf numFmtId="0" fontId="13" fillId="0" borderId="13" applyNumberFormat="0" applyFill="0" applyAlignment="0" applyProtection="0"/>
    <xf numFmtId="0" fontId="23" fillId="45" borderId="0" applyNumberFormat="0" applyBorder="0" applyAlignment="0" applyProtection="0"/>
    <xf numFmtId="0" fontId="0" fillId="46" borderId="14" applyNumberFormat="0" applyFont="0" applyAlignment="0" applyProtection="0"/>
    <xf numFmtId="0" fontId="0" fillId="47" borderId="15" applyNumberFormat="0" applyFont="0" applyAlignment="0" applyProtection="0"/>
    <xf numFmtId="0" fontId="40" fillId="48" borderId="0" applyNumberFormat="0" applyBorder="0" applyAlignment="0" applyProtection="0"/>
    <xf numFmtId="0" fontId="17" fillId="38" borderId="16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24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9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0" fillId="55" borderId="0" xfId="0" applyFill="1" applyAlignment="1">
      <alignment/>
    </xf>
    <xf numFmtId="0" fontId="4" fillId="55" borderId="0" xfId="0" applyFont="1" applyFill="1" applyBorder="1" applyAlignment="1">
      <alignment vertical="center" wrapText="1"/>
    </xf>
    <xf numFmtId="0" fontId="0" fillId="55" borderId="0" xfId="0" applyFill="1" applyBorder="1" applyAlignment="1">
      <alignment horizontal="left" vertical="center"/>
    </xf>
    <xf numFmtId="0" fontId="2" fillId="55" borderId="0" xfId="0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25" borderId="20" xfId="0" applyFont="1" applyFill="1" applyBorder="1" applyAlignment="1">
      <alignment horizontal="left" vertical="center" wrapText="1"/>
    </xf>
    <xf numFmtId="0" fontId="5" fillId="25" borderId="21" xfId="0" applyFont="1" applyFill="1" applyBorder="1" applyAlignment="1">
      <alignment horizontal="left" vertical="center" wrapText="1"/>
    </xf>
    <xf numFmtId="0" fontId="5" fillId="25" borderId="22" xfId="0" applyFont="1" applyFill="1" applyBorder="1" applyAlignment="1">
      <alignment horizontal="left" vertical="center" wrapText="1"/>
    </xf>
    <xf numFmtId="0" fontId="2" fillId="25" borderId="23" xfId="0" applyFont="1" applyFill="1" applyBorder="1" applyAlignment="1">
      <alignment horizontal="center" vertical="center" textRotation="90"/>
    </xf>
    <xf numFmtId="0" fontId="2" fillId="25" borderId="24" xfId="0" applyFont="1" applyFill="1" applyBorder="1" applyAlignment="1">
      <alignment horizontal="center" vertical="center" textRotation="90"/>
    </xf>
    <xf numFmtId="0" fontId="5" fillId="25" borderId="25" xfId="0" applyFont="1" applyFill="1" applyBorder="1" applyAlignment="1">
      <alignment horizontal="center" vertical="center" wrapText="1"/>
    </xf>
    <xf numFmtId="0" fontId="5" fillId="25" borderId="19" xfId="0" applyFont="1" applyFill="1" applyBorder="1" applyAlignment="1">
      <alignment horizontal="center" vertical="center" wrapText="1"/>
    </xf>
    <xf numFmtId="4" fontId="0" fillId="0" borderId="19" xfId="0" applyNumberFormat="1" applyFill="1" applyBorder="1" applyAlignment="1">
      <alignment horizontal="right" vertical="center" wrapText="1"/>
    </xf>
    <xf numFmtId="0" fontId="2" fillId="25" borderId="19" xfId="0" applyFont="1" applyFill="1" applyBorder="1" applyAlignment="1">
      <alignment horizontal="left" vertical="center" wrapText="1"/>
    </xf>
    <xf numFmtId="0" fontId="0" fillId="25" borderId="19" xfId="0" applyFill="1" applyBorder="1" applyAlignment="1">
      <alignment horizontal="left" wrapText="1"/>
    </xf>
    <xf numFmtId="0" fontId="2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4" fontId="2" fillId="25" borderId="26" xfId="0" applyNumberFormat="1" applyFont="1" applyFill="1" applyBorder="1" applyAlignment="1">
      <alignment horizontal="right" vertical="center" wrapText="1"/>
    </xf>
    <xf numFmtId="0" fontId="5" fillId="25" borderId="25" xfId="0" applyNumberFormat="1" applyFont="1" applyFill="1" applyBorder="1" applyAlignment="1">
      <alignment horizontal="center" vertical="center" wrapText="1"/>
    </xf>
    <xf numFmtId="0" fontId="0" fillId="25" borderId="25" xfId="0" applyFill="1" applyBorder="1" applyAlignment="1">
      <alignment vertical="center" wrapText="1"/>
    </xf>
    <xf numFmtId="0" fontId="0" fillId="25" borderId="19" xfId="0" applyFill="1" applyBorder="1" applyAlignment="1">
      <alignment vertical="center" wrapText="1"/>
    </xf>
    <xf numFmtId="4" fontId="0" fillId="0" borderId="20" xfId="0" applyNumberFormat="1" applyFill="1" applyBorder="1" applyAlignment="1">
      <alignment horizontal="right" vertical="center" wrapText="1"/>
    </xf>
    <xf numFmtId="4" fontId="0" fillId="0" borderId="27" xfId="0" applyNumberFormat="1" applyFill="1" applyBorder="1" applyAlignment="1">
      <alignment horizontal="right" vertical="center" wrapText="1"/>
    </xf>
    <xf numFmtId="0" fontId="5" fillId="25" borderId="28" xfId="0" applyFont="1" applyFill="1" applyBorder="1" applyAlignment="1">
      <alignment horizontal="center" vertical="center" wrapText="1"/>
    </xf>
    <xf numFmtId="0" fontId="5" fillId="25" borderId="29" xfId="0" applyFont="1" applyFill="1" applyBorder="1" applyAlignment="1">
      <alignment horizontal="center" vertical="center" wrapText="1"/>
    </xf>
    <xf numFmtId="4" fontId="0" fillId="0" borderId="29" xfId="0" applyNumberFormat="1" applyFill="1" applyBorder="1" applyAlignment="1">
      <alignment horizontal="right" vertical="center" wrapText="1"/>
    </xf>
    <xf numFmtId="0" fontId="2" fillId="25" borderId="24" xfId="0" applyFont="1" applyFill="1" applyBorder="1" applyAlignment="1">
      <alignment horizontal="center" vertical="center" textRotation="90" wrapText="1"/>
    </xf>
    <xf numFmtId="4" fontId="0" fillId="25" borderId="20" xfId="0" applyNumberFormat="1" applyFill="1" applyBorder="1" applyAlignment="1">
      <alignment horizontal="right" vertical="center" wrapText="1"/>
    </xf>
    <xf numFmtId="4" fontId="0" fillId="25" borderId="27" xfId="0" applyNumberFormat="1" applyFill="1" applyBorder="1" applyAlignment="1">
      <alignment horizontal="right" vertical="center" wrapText="1"/>
    </xf>
    <xf numFmtId="4" fontId="0" fillId="25" borderId="19" xfId="0" applyNumberFormat="1" applyFill="1" applyBorder="1" applyAlignment="1">
      <alignment horizontal="right" vertical="center" wrapText="1"/>
    </xf>
    <xf numFmtId="4" fontId="0" fillId="25" borderId="22" xfId="0" applyNumberFormat="1" applyFill="1" applyBorder="1" applyAlignment="1">
      <alignment horizontal="right" vertical="center" wrapText="1"/>
    </xf>
    <xf numFmtId="4" fontId="0" fillId="0" borderId="20" xfId="0" applyNumberFormat="1" applyFill="1" applyBorder="1" applyAlignment="1">
      <alignment horizontal="right"/>
    </xf>
    <xf numFmtId="4" fontId="0" fillId="0" borderId="27" xfId="0" applyNumberFormat="1" applyFill="1" applyBorder="1" applyAlignment="1">
      <alignment horizontal="right"/>
    </xf>
    <xf numFmtId="4" fontId="0" fillId="55" borderId="19" xfId="0" applyNumberFormat="1" applyFill="1" applyBorder="1" applyAlignment="1">
      <alignment horizontal="right" vertical="center" wrapText="1"/>
    </xf>
    <xf numFmtId="0" fontId="0" fillId="55" borderId="19" xfId="0" applyFill="1" applyBorder="1" applyAlignment="1">
      <alignment horizontal="left" vertical="center" wrapText="1"/>
    </xf>
    <xf numFmtId="4" fontId="2" fillId="25" borderId="30" xfId="0" applyNumberFormat="1" applyFont="1" applyFill="1" applyBorder="1" applyAlignment="1">
      <alignment horizontal="right" vertical="center" wrapText="1"/>
    </xf>
    <xf numFmtId="4" fontId="2" fillId="25" borderId="31" xfId="0" applyNumberFormat="1" applyFont="1" applyFill="1" applyBorder="1" applyAlignment="1">
      <alignment horizontal="right" vertical="center" wrapText="1"/>
    </xf>
    <xf numFmtId="4" fontId="2" fillId="25" borderId="32" xfId="0" applyNumberFormat="1" applyFont="1" applyFill="1" applyBorder="1" applyAlignment="1">
      <alignment horizontal="right" vertical="center" wrapText="1"/>
    </xf>
    <xf numFmtId="0" fontId="2" fillId="25" borderId="33" xfId="0" applyFont="1" applyFill="1" applyBorder="1" applyAlignment="1">
      <alignment horizontal="center" vertical="center" wrapText="1"/>
    </xf>
    <xf numFmtId="0" fontId="2" fillId="25" borderId="26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</cellXfs>
  <cellStyles count="9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omma" xfId="65"/>
    <cellStyle name="Comma [0]" xfId="66"/>
    <cellStyle name="Calculation" xfId="67"/>
    <cellStyle name="Check Cell" xfId="68"/>
    <cellStyle name="Çıkış" xfId="69"/>
    <cellStyle name="Explanatory Text" xfId="70"/>
    <cellStyle name="Giriş" xfId="71"/>
    <cellStyle name="Good" xfId="72"/>
    <cellStyle name="Heading 1" xfId="73"/>
    <cellStyle name="Heading 2" xfId="74"/>
    <cellStyle name="Heading 3" xfId="75"/>
    <cellStyle name="Heading 4" xfId="76"/>
    <cellStyle name="Hesaplama" xfId="77"/>
    <cellStyle name="Input" xfId="78"/>
    <cellStyle name="İşaretli Hücre" xfId="79"/>
    <cellStyle name="İyi" xfId="80"/>
    <cellStyle name="Followed Hyperlink" xfId="81"/>
    <cellStyle name="Hyperlink" xfId="82"/>
    <cellStyle name="Kötü" xfId="83"/>
    <cellStyle name="Linked Cell" xfId="84"/>
    <cellStyle name="Neutral" xfId="85"/>
    <cellStyle name="Not" xfId="86"/>
    <cellStyle name="Note" xfId="87"/>
    <cellStyle name="Nötr" xfId="88"/>
    <cellStyle name="Output" xfId="89"/>
    <cellStyle name="Currency" xfId="90"/>
    <cellStyle name="Currency [0]" xfId="91"/>
    <cellStyle name="Title" xfId="92"/>
    <cellStyle name="Toplam" xfId="93"/>
    <cellStyle name="Total" xfId="94"/>
    <cellStyle name="Uyarı Metni" xfId="95"/>
    <cellStyle name="Vurgu1" xfId="96"/>
    <cellStyle name="Vurgu2" xfId="97"/>
    <cellStyle name="Vurgu3" xfId="98"/>
    <cellStyle name="Vurgu4" xfId="99"/>
    <cellStyle name="Vurgu5" xfId="100"/>
    <cellStyle name="Vurgu6" xfId="101"/>
    <cellStyle name="Warning Text" xfId="102"/>
    <cellStyle name="Percen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2:L26"/>
  <sheetViews>
    <sheetView tabSelected="1" zoomScalePageLayoutView="0" workbookViewId="0" topLeftCell="C4">
      <selection activeCell="K8" sqref="K8:L8"/>
    </sheetView>
  </sheetViews>
  <sheetFormatPr defaultColWidth="9.00390625" defaultRowHeight="15.75"/>
  <cols>
    <col min="1" max="1" width="3.75390625" style="1" customWidth="1"/>
    <col min="2" max="2" width="6.625" style="1" customWidth="1"/>
    <col min="3" max="3" width="3.375" style="1" customWidth="1"/>
    <col min="4" max="4" width="30.875" style="1" customWidth="1"/>
    <col min="5" max="12" width="13.375" style="1" customWidth="1"/>
    <col min="13" max="13" width="3.125" style="1" customWidth="1"/>
    <col min="14" max="16384" width="9.00390625" style="1" customWidth="1"/>
  </cols>
  <sheetData>
    <row r="1" ht="24.75" customHeight="1"/>
    <row r="2" spans="3:12" ht="15.75">
      <c r="C2" s="13" t="s">
        <v>26</v>
      </c>
      <c r="D2" s="13"/>
      <c r="E2" s="13"/>
      <c r="F2" s="13"/>
      <c r="G2" s="13"/>
      <c r="H2" s="13"/>
      <c r="I2" s="13"/>
      <c r="J2" s="13"/>
      <c r="K2" s="13"/>
      <c r="L2" s="13"/>
    </row>
    <row r="3" spans="3:6" ht="15.75">
      <c r="C3" s="3"/>
      <c r="D3" s="3"/>
      <c r="E3" s="3"/>
      <c r="F3" s="3"/>
    </row>
    <row r="4" spans="2:12" s="4" customFormat="1" ht="15.75" customHeight="1">
      <c r="B4" s="14" t="s">
        <v>19</v>
      </c>
      <c r="C4" s="15"/>
      <c r="D4" s="16"/>
      <c r="E4" s="24" t="s">
        <v>34</v>
      </c>
      <c r="F4" s="25"/>
      <c r="G4" s="25"/>
      <c r="H4" s="25"/>
      <c r="I4" s="25"/>
      <c r="J4" s="25"/>
      <c r="K4" s="25"/>
      <c r="L4" s="26"/>
    </row>
    <row r="5" spans="2:12" s="7" customFormat="1" ht="15.75" customHeight="1" thickBot="1">
      <c r="B5" s="2"/>
      <c r="C5" s="8"/>
      <c r="D5" s="8"/>
      <c r="E5" s="9"/>
      <c r="F5" s="9"/>
      <c r="L5" s="10" t="s">
        <v>30</v>
      </c>
    </row>
    <row r="6" spans="2:12" ht="32.25" customHeight="1">
      <c r="B6" s="17" t="s">
        <v>27</v>
      </c>
      <c r="C6" s="28" t="s">
        <v>25</v>
      </c>
      <c r="D6" s="29"/>
      <c r="E6" s="19" t="s">
        <v>32</v>
      </c>
      <c r="F6" s="19"/>
      <c r="G6" s="19" t="s">
        <v>33</v>
      </c>
      <c r="H6" s="19"/>
      <c r="I6" s="19" t="s">
        <v>31</v>
      </c>
      <c r="J6" s="19"/>
      <c r="K6" s="19" t="s">
        <v>20</v>
      </c>
      <c r="L6" s="33"/>
    </row>
    <row r="7" spans="2:12" ht="15" customHeight="1">
      <c r="B7" s="18"/>
      <c r="C7" s="30"/>
      <c r="D7" s="30"/>
      <c r="E7" s="20"/>
      <c r="F7" s="20"/>
      <c r="G7" s="20"/>
      <c r="H7" s="20"/>
      <c r="I7" s="20"/>
      <c r="J7" s="20"/>
      <c r="K7" s="20"/>
      <c r="L7" s="34"/>
    </row>
    <row r="8" spans="2:12" ht="27" customHeight="1">
      <c r="B8" s="18"/>
      <c r="C8" s="5" t="s">
        <v>9</v>
      </c>
      <c r="D8" s="6" t="s">
        <v>1</v>
      </c>
      <c r="E8" s="21"/>
      <c r="F8" s="21"/>
      <c r="G8" s="21">
        <v>3540004</v>
      </c>
      <c r="H8" s="21"/>
      <c r="I8" s="21"/>
      <c r="J8" s="21"/>
      <c r="K8" s="21">
        <f aca="true" t="shared" si="0" ref="K8:K16">SUM(E8:J8)</f>
        <v>3540004</v>
      </c>
      <c r="L8" s="35"/>
    </row>
    <row r="9" spans="2:12" ht="27" customHeight="1">
      <c r="B9" s="18"/>
      <c r="C9" s="5" t="s">
        <v>10</v>
      </c>
      <c r="D9" s="6" t="s">
        <v>2</v>
      </c>
      <c r="E9" s="21"/>
      <c r="F9" s="21"/>
      <c r="G9" s="21">
        <v>250005</v>
      </c>
      <c r="H9" s="21"/>
      <c r="I9" s="21"/>
      <c r="J9" s="21"/>
      <c r="K9" s="31">
        <f t="shared" si="0"/>
        <v>250005</v>
      </c>
      <c r="L9" s="32"/>
    </row>
    <row r="10" spans="2:12" ht="27" customHeight="1">
      <c r="B10" s="18"/>
      <c r="C10" s="5" t="s">
        <v>11</v>
      </c>
      <c r="D10" s="6" t="s">
        <v>3</v>
      </c>
      <c r="E10" s="21"/>
      <c r="F10" s="21"/>
      <c r="G10" s="21">
        <v>14224989</v>
      </c>
      <c r="H10" s="21"/>
      <c r="I10" s="21"/>
      <c r="J10" s="21"/>
      <c r="K10" s="31">
        <f t="shared" si="0"/>
        <v>14224989</v>
      </c>
      <c r="L10" s="32"/>
    </row>
    <row r="11" spans="2:12" ht="27" customHeight="1">
      <c r="B11" s="18"/>
      <c r="C11" s="5" t="s">
        <v>12</v>
      </c>
      <c r="D11" s="6" t="s">
        <v>4</v>
      </c>
      <c r="E11" s="21"/>
      <c r="F11" s="21"/>
      <c r="G11" s="21">
        <v>0</v>
      </c>
      <c r="H11" s="21"/>
      <c r="I11" s="21"/>
      <c r="J11" s="21"/>
      <c r="K11" s="31">
        <f t="shared" si="0"/>
        <v>0</v>
      </c>
      <c r="L11" s="32"/>
    </row>
    <row r="12" spans="2:12" ht="27" customHeight="1">
      <c r="B12" s="18"/>
      <c r="C12" s="5" t="s">
        <v>13</v>
      </c>
      <c r="D12" s="6" t="s">
        <v>5</v>
      </c>
      <c r="E12" s="21"/>
      <c r="F12" s="21"/>
      <c r="G12" s="21">
        <v>1170001</v>
      </c>
      <c r="H12" s="21"/>
      <c r="I12" s="21"/>
      <c r="J12" s="21"/>
      <c r="K12" s="31">
        <f t="shared" si="0"/>
        <v>1170001</v>
      </c>
      <c r="L12" s="32"/>
    </row>
    <row r="13" spans="2:12" ht="27" customHeight="1">
      <c r="B13" s="18"/>
      <c r="C13" s="5" t="s">
        <v>14</v>
      </c>
      <c r="D13" s="6" t="s">
        <v>6</v>
      </c>
      <c r="E13" s="21">
        <v>20285001</v>
      </c>
      <c r="F13" s="21"/>
      <c r="G13" s="21"/>
      <c r="H13" s="21"/>
      <c r="I13" s="21"/>
      <c r="J13" s="21"/>
      <c r="K13" s="31">
        <f t="shared" si="0"/>
        <v>20285001</v>
      </c>
      <c r="L13" s="32"/>
    </row>
    <row r="14" spans="2:12" ht="27" customHeight="1">
      <c r="B14" s="18"/>
      <c r="C14" s="5" t="s">
        <v>15</v>
      </c>
      <c r="D14" s="6" t="s">
        <v>7</v>
      </c>
      <c r="E14" s="21"/>
      <c r="F14" s="21"/>
      <c r="G14" s="21">
        <v>130000</v>
      </c>
      <c r="H14" s="21"/>
      <c r="I14" s="21"/>
      <c r="J14" s="21"/>
      <c r="K14" s="31">
        <f t="shared" si="0"/>
        <v>130000</v>
      </c>
      <c r="L14" s="32"/>
    </row>
    <row r="15" spans="2:12" ht="27" customHeight="1">
      <c r="B15" s="18"/>
      <c r="C15" s="5" t="s">
        <v>16</v>
      </c>
      <c r="D15" s="6" t="s">
        <v>8</v>
      </c>
      <c r="E15" s="21"/>
      <c r="F15" s="21"/>
      <c r="G15" s="21">
        <v>0</v>
      </c>
      <c r="H15" s="21"/>
      <c r="I15" s="21"/>
      <c r="J15" s="21"/>
      <c r="K15" s="31">
        <f t="shared" si="0"/>
        <v>0</v>
      </c>
      <c r="L15" s="32"/>
    </row>
    <row r="16" spans="2:12" ht="27" customHeight="1">
      <c r="B16" s="18"/>
      <c r="C16" s="5" t="s">
        <v>28</v>
      </c>
      <c r="D16" s="6" t="s">
        <v>29</v>
      </c>
      <c r="E16" s="21"/>
      <c r="F16" s="21"/>
      <c r="G16" s="21">
        <v>2900000</v>
      </c>
      <c r="H16" s="21"/>
      <c r="I16" s="21"/>
      <c r="J16" s="21"/>
      <c r="K16" s="31">
        <f t="shared" si="0"/>
        <v>2900000</v>
      </c>
      <c r="L16" s="32"/>
    </row>
    <row r="17" spans="2:12" ht="27" customHeight="1">
      <c r="B17" s="18"/>
      <c r="C17" s="22" t="s">
        <v>21</v>
      </c>
      <c r="D17" s="23"/>
      <c r="E17" s="39">
        <f>SUM(E8:F16)</f>
        <v>20285001</v>
      </c>
      <c r="F17" s="39"/>
      <c r="G17" s="37">
        <f>SUM(G8:H16)</f>
        <v>22214999</v>
      </c>
      <c r="H17" s="40"/>
      <c r="I17" s="37">
        <f>SUM(I8:J16)</f>
        <v>0</v>
      </c>
      <c r="J17" s="40"/>
      <c r="K17" s="37">
        <f>SUM(K8:L16)</f>
        <v>42500000</v>
      </c>
      <c r="L17" s="38"/>
    </row>
    <row r="18" spans="2:12" ht="27" customHeight="1">
      <c r="B18" s="36" t="s">
        <v>23</v>
      </c>
      <c r="C18" s="44" t="s">
        <v>17</v>
      </c>
      <c r="D18" s="44"/>
      <c r="E18" s="43"/>
      <c r="F18" s="43"/>
      <c r="G18" s="50"/>
      <c r="H18" s="51"/>
      <c r="I18" s="52"/>
      <c r="J18" s="53"/>
      <c r="K18" s="41">
        <f>SUM(E18:J18)</f>
        <v>0</v>
      </c>
      <c r="L18" s="42"/>
    </row>
    <row r="19" spans="2:12" ht="27" customHeight="1">
      <c r="B19" s="36"/>
      <c r="C19" s="44" t="s">
        <v>18</v>
      </c>
      <c r="D19" s="44"/>
      <c r="E19" s="43"/>
      <c r="F19" s="43"/>
      <c r="G19" s="50"/>
      <c r="H19" s="51"/>
      <c r="I19" s="52"/>
      <c r="J19" s="53"/>
      <c r="K19" s="41">
        <f>SUM(E19:J19)</f>
        <v>0</v>
      </c>
      <c r="L19" s="42"/>
    </row>
    <row r="20" spans="2:12" ht="27" customHeight="1">
      <c r="B20" s="36"/>
      <c r="C20" s="44" t="s">
        <v>22</v>
      </c>
      <c r="D20" s="44"/>
      <c r="E20" s="43"/>
      <c r="F20" s="43"/>
      <c r="G20" s="50"/>
      <c r="H20" s="51"/>
      <c r="I20" s="52"/>
      <c r="J20" s="53"/>
      <c r="K20" s="41">
        <f>SUM(E20:J20)</f>
        <v>0</v>
      </c>
      <c r="L20" s="42"/>
    </row>
    <row r="21" spans="2:12" ht="27" customHeight="1">
      <c r="B21" s="36"/>
      <c r="C21" s="22" t="s">
        <v>24</v>
      </c>
      <c r="D21" s="23"/>
      <c r="E21" s="39">
        <f>SUM(E18:F20)</f>
        <v>0</v>
      </c>
      <c r="F21" s="39"/>
      <c r="G21" s="37">
        <f>SUM(G18:H20)</f>
        <v>0</v>
      </c>
      <c r="H21" s="40"/>
      <c r="I21" s="37"/>
      <c r="J21" s="40"/>
      <c r="K21" s="37">
        <f>SUM(K18:L20)</f>
        <v>0</v>
      </c>
      <c r="L21" s="38"/>
    </row>
    <row r="22" spans="2:12" s="4" customFormat="1" ht="27" customHeight="1" thickBot="1">
      <c r="B22" s="48" t="s">
        <v>0</v>
      </c>
      <c r="C22" s="49"/>
      <c r="D22" s="49"/>
      <c r="E22" s="27">
        <f>SUM(E17,E21)</f>
        <v>20285001</v>
      </c>
      <c r="F22" s="27"/>
      <c r="G22" s="45">
        <f>SUM(G17,G21)</f>
        <v>22214999</v>
      </c>
      <c r="H22" s="46"/>
      <c r="I22" s="45">
        <f>I17</f>
        <v>0</v>
      </c>
      <c r="J22" s="46"/>
      <c r="K22" s="45">
        <f>SUM(K17,K21)</f>
        <v>42500000</v>
      </c>
      <c r="L22" s="47"/>
    </row>
    <row r="26" spans="11:12" ht="15.75">
      <c r="K26" s="11"/>
      <c r="L26" s="12"/>
    </row>
  </sheetData>
  <sheetProtection/>
  <mergeCells count="77">
    <mergeCell ref="E15:F15"/>
    <mergeCell ref="G15:H15"/>
    <mergeCell ref="I15:J15"/>
    <mergeCell ref="I17:J17"/>
    <mergeCell ref="K22:L22"/>
    <mergeCell ref="B22:D22"/>
    <mergeCell ref="G18:H18"/>
    <mergeCell ref="G19:H19"/>
    <mergeCell ref="G20:H20"/>
    <mergeCell ref="I18:J18"/>
    <mergeCell ref="G16:H16"/>
    <mergeCell ref="G17:H17"/>
    <mergeCell ref="E16:F16"/>
    <mergeCell ref="E17:F17"/>
    <mergeCell ref="G22:H22"/>
    <mergeCell ref="I22:J22"/>
    <mergeCell ref="I19:J19"/>
    <mergeCell ref="I20:J20"/>
    <mergeCell ref="K19:L19"/>
    <mergeCell ref="E19:F19"/>
    <mergeCell ref="C19:D19"/>
    <mergeCell ref="C20:D20"/>
    <mergeCell ref="E20:F20"/>
    <mergeCell ref="C18:D18"/>
    <mergeCell ref="E18:F18"/>
    <mergeCell ref="K18:L18"/>
    <mergeCell ref="K20:L20"/>
    <mergeCell ref="B18:B21"/>
    <mergeCell ref="K15:L15"/>
    <mergeCell ref="K16:L16"/>
    <mergeCell ref="K17:L17"/>
    <mergeCell ref="C21:D21"/>
    <mergeCell ref="E21:F21"/>
    <mergeCell ref="G21:H21"/>
    <mergeCell ref="I21:J21"/>
    <mergeCell ref="K21:L21"/>
    <mergeCell ref="I16:J16"/>
    <mergeCell ref="K14:L14"/>
    <mergeCell ref="K6:L7"/>
    <mergeCell ref="K8:L8"/>
    <mergeCell ref="K9:L9"/>
    <mergeCell ref="K10:L10"/>
    <mergeCell ref="K11:L11"/>
    <mergeCell ref="K12:L12"/>
    <mergeCell ref="E13:F13"/>
    <mergeCell ref="I6:J7"/>
    <mergeCell ref="I8:J8"/>
    <mergeCell ref="I9:J9"/>
    <mergeCell ref="I10:J10"/>
    <mergeCell ref="K13:L13"/>
    <mergeCell ref="I11:J11"/>
    <mergeCell ref="I12:J12"/>
    <mergeCell ref="I13:J13"/>
    <mergeCell ref="I14:J14"/>
    <mergeCell ref="G12:H12"/>
    <mergeCell ref="G13:H13"/>
    <mergeCell ref="G14:H14"/>
    <mergeCell ref="E4:L4"/>
    <mergeCell ref="E22:F22"/>
    <mergeCell ref="C6:D7"/>
    <mergeCell ref="E6:F7"/>
    <mergeCell ref="E8:F8"/>
    <mergeCell ref="E9:F9"/>
    <mergeCell ref="E10:F10"/>
    <mergeCell ref="E11:F11"/>
    <mergeCell ref="E12:F12"/>
    <mergeCell ref="E14:F14"/>
    <mergeCell ref="K26:L26"/>
    <mergeCell ref="C2:L2"/>
    <mergeCell ref="B4:D4"/>
    <mergeCell ref="B6:B17"/>
    <mergeCell ref="G6:H7"/>
    <mergeCell ref="G8:H8"/>
    <mergeCell ref="G9:H9"/>
    <mergeCell ref="G10:H10"/>
    <mergeCell ref="G11:H11"/>
    <mergeCell ref="C17:D17"/>
  </mergeCells>
  <printOptions horizontalCentered="1"/>
  <pageMargins left="0" right="0" top="0.72" bottom="0" header="0.7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bumko</dc:creator>
  <cp:keywords/>
  <dc:description/>
  <cp:lastModifiedBy>Asus</cp:lastModifiedBy>
  <cp:lastPrinted>2011-11-01T10:41:19Z</cp:lastPrinted>
  <dcterms:created xsi:type="dcterms:W3CDTF">2008-02-23T09:06:29Z</dcterms:created>
  <dcterms:modified xsi:type="dcterms:W3CDTF">2015-10-13T06:17:33Z</dcterms:modified>
  <cp:category/>
  <cp:version/>
  <cp:contentType/>
  <cp:contentStatus/>
</cp:coreProperties>
</file>